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36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<sst xmlns="http://schemas.openxmlformats.org/spreadsheetml/2006/main" count="25" uniqueCount="25">
  <si>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Number of Payments</t>
  </si>
  <si>
    <t>Year</t>
  </si>
  <si>
    <t>Month</t>
  </si>
  <si>
    <t>Interest Accrued</t>
  </si>
  <si>
    <t>Balance with Interest</t>
  </si>
  <si>
    <t>Minimum Payment</t>
  </si>
  <si>
    <t>Ending Balance</t>
  </si>
  <si>
    <t>Payment Spreadsheet</t>
  </si>
  <si>
    <t xml:space="preserve">Answer 3: </t>
  </si>
  <si>
    <t>Question 1:</t>
  </si>
  <si>
    <t>Answer 1:</t>
  </si>
  <si>
    <t xml:space="preserve"> It will take 35 payments to pay off the loan.</t>
  </si>
  <si>
    <t>Question 2:</t>
  </si>
  <si>
    <t xml:space="preserve"> When (month/year) will you pay off the loan?</t>
  </si>
  <si>
    <t>The loan will be paid off in December of 2013.</t>
  </si>
  <si>
    <t xml:space="preserve">Answer 2: </t>
  </si>
  <si>
    <t xml:space="preserve">Question 3: </t>
  </si>
  <si>
    <t>How much interest will you have paid?</t>
  </si>
  <si>
    <t>I will pay $314.66 in interest.</t>
  </si>
  <si>
    <t>Question 4:</t>
  </si>
  <si>
    <t xml:space="preserve"> How much will you end up paying in total?</t>
  </si>
  <si>
    <t xml:space="preserve">  I will pay $1071.66.</t>
  </si>
  <si>
    <t>Answer 4:</t>
  </si>
  <si>
    <t>How many payments will  pay off your loan?</t>
  </si>
  <si>
    <t xml:space="preserve">Totals: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</si>
</sst>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7" fillId="0" borderId="11" xfId="0" applyFont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1">
      <selection activeCell="E39" sqref="E39"/>
    </sheetView>
  </sheetViews>
  <sheetFormatPr defaultColWidth="8.8515625" defaultRowHeight="15"/>
  <cols>
    <col min="1" max="1" width="12.140625" style="0" customWidth="1"/>
    <col min="2" max="2" width="7.421875" style="0" customWidth="1"/>
    <col min="3" max="3" width="8.421875" style="0" customWidth="1"/>
    <col min="4" max="4" width="15.421875" style="2" customWidth="1"/>
    <col min="5" max="5" width="14.7109375" style="2" customWidth="1"/>
    <col min="6" max="6" width="14.421875" style="2" customWidth="1"/>
    <col min="7" max="7" width="13.421875" style="2" customWidth="1"/>
  </cols>
  <sheetData>
    <row r="1" spans="1:7" ht="13.5">
      <c r="A1" s="26" t="s">
        <v>7</v>
      </c>
      <c r="B1" s="26"/>
      <c r="C1" s="26"/>
      <c r="D1" s="26"/>
      <c r="E1" s="26"/>
      <c r="F1" s="26"/>
      <c r="G1" s="26"/>
    </row>
    <row r="2" spans="1:7" s="3" customFormat="1" ht="28.5" customHeight="1">
      <c r="A2" s="8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ht="13.5">
      <c r="A3" s="11"/>
      <c r="B3" s="12">
        <v>2011</v>
      </c>
      <c r="C3" s="13">
        <v>1</v>
      </c>
      <c r="D3" s="14"/>
      <c r="E3" s="14"/>
      <c r="F3" s="14"/>
      <c r="G3" s="14">
        <v>757</v>
      </c>
      <c r="H3" s="1"/>
    </row>
    <row r="4" spans="1:7" ht="13.5">
      <c r="A4" s="12">
        <v>1</v>
      </c>
      <c r="B4" s="12"/>
      <c r="C4" s="12">
        <v>2</v>
      </c>
      <c r="D4" s="15">
        <f>(0.2598/12)*G3</f>
        <v>16.38905</v>
      </c>
      <c r="E4" s="15">
        <f>G3+D4</f>
        <v>773.38905</v>
      </c>
      <c r="F4" s="15">
        <f>MAX(30,0.05*G3)</f>
        <v>37.85</v>
      </c>
      <c r="G4" s="15">
        <f>E4-F4</f>
        <v>735.53905</v>
      </c>
    </row>
    <row r="5" spans="1:7" ht="13.5">
      <c r="A5" s="12">
        <v>2</v>
      </c>
      <c r="B5" s="12"/>
      <c r="C5" s="12">
        <v>3</v>
      </c>
      <c r="D5" s="15">
        <f aca="true" t="shared" si="0" ref="D5:D32">(0.2598/12)*G4</f>
        <v>15.924420432499998</v>
      </c>
      <c r="E5" s="15">
        <f aca="true" t="shared" si="1" ref="E5:E16">G4+D5</f>
        <v>751.4634704325</v>
      </c>
      <c r="F5" s="15">
        <f aca="true" t="shared" si="2" ref="F5:F37">MAX(30,0.05*G4)</f>
        <v>36.7769525</v>
      </c>
      <c r="G5" s="15">
        <f aca="true" t="shared" si="3" ref="G5:G32">E5-F5</f>
        <v>714.6865179325</v>
      </c>
    </row>
    <row r="6" spans="1:7" ht="13.5">
      <c r="A6" s="12">
        <v>3</v>
      </c>
      <c r="B6" s="12"/>
      <c r="C6" s="13">
        <v>4</v>
      </c>
      <c r="D6" s="15">
        <f t="shared" si="0"/>
        <v>15.472963113238624</v>
      </c>
      <c r="E6" s="15">
        <f t="shared" si="1"/>
        <v>730.1594810457386</v>
      </c>
      <c r="F6" s="15">
        <f t="shared" si="2"/>
        <v>35.734325896625</v>
      </c>
      <c r="G6" s="15">
        <f t="shared" si="3"/>
        <v>694.4251551491136</v>
      </c>
    </row>
    <row r="7" spans="1:7" ht="13.5">
      <c r="A7" s="12">
        <v>4</v>
      </c>
      <c r="B7" s="12"/>
      <c r="C7" s="12">
        <v>5</v>
      </c>
      <c r="D7" s="15">
        <f t="shared" si="0"/>
        <v>15.034304608978308</v>
      </c>
      <c r="E7" s="15">
        <f t="shared" si="1"/>
        <v>709.459459758092</v>
      </c>
      <c r="F7" s="15">
        <f t="shared" si="2"/>
        <v>34.72125775745568</v>
      </c>
      <c r="G7" s="15">
        <f t="shared" si="3"/>
        <v>674.7382020006363</v>
      </c>
    </row>
    <row r="8" spans="1:7" ht="13.5">
      <c r="A8" s="12">
        <v>5</v>
      </c>
      <c r="B8" s="12"/>
      <c r="C8" s="12">
        <v>6</v>
      </c>
      <c r="D8" s="15">
        <f t="shared" si="0"/>
        <v>14.608082073313776</v>
      </c>
      <c r="E8" s="15">
        <f t="shared" si="1"/>
        <v>689.3462840739501</v>
      </c>
      <c r="F8" s="15">
        <f t="shared" si="2"/>
        <v>33.736910100031814</v>
      </c>
      <c r="G8" s="15">
        <f t="shared" si="3"/>
        <v>655.6093739739183</v>
      </c>
    </row>
    <row r="9" spans="1:7" ht="13.5">
      <c r="A9" s="12">
        <v>6</v>
      </c>
      <c r="B9" s="12"/>
      <c r="C9" s="13">
        <v>7</v>
      </c>
      <c r="D9" s="15">
        <f t="shared" si="0"/>
        <v>14.19394294653533</v>
      </c>
      <c r="E9" s="15">
        <f t="shared" si="1"/>
        <v>669.8033169204537</v>
      </c>
      <c r="F9" s="15">
        <f t="shared" si="2"/>
        <v>32.78046869869592</v>
      </c>
      <c r="G9" s="15">
        <f t="shared" si="3"/>
        <v>637.0228482217577</v>
      </c>
    </row>
    <row r="10" spans="1:7" ht="13.5">
      <c r="A10" s="12">
        <v>7</v>
      </c>
      <c r="B10" s="12"/>
      <c r="C10" s="12">
        <v>8</v>
      </c>
      <c r="D10" s="15">
        <f t="shared" si="0"/>
        <v>13.791544664001055</v>
      </c>
      <c r="E10" s="15">
        <f t="shared" si="1"/>
        <v>650.8143928857588</v>
      </c>
      <c r="F10" s="15">
        <f t="shared" si="2"/>
        <v>31.85114241108789</v>
      </c>
      <c r="G10" s="15">
        <f t="shared" si="3"/>
        <v>618.963250474671</v>
      </c>
    </row>
    <row r="11" spans="1:7" ht="13.5">
      <c r="A11" s="12">
        <v>8</v>
      </c>
      <c r="B11" s="12"/>
      <c r="C11" s="12">
        <v>9</v>
      </c>
      <c r="D11" s="15">
        <f t="shared" si="0"/>
        <v>13.400554372776627</v>
      </c>
      <c r="E11" s="15">
        <f t="shared" si="1"/>
        <v>632.3638048474476</v>
      </c>
      <c r="F11" s="15">
        <f t="shared" si="2"/>
        <v>30.94816252373355</v>
      </c>
      <c r="G11" s="15">
        <f t="shared" si="3"/>
        <v>601.415642323714</v>
      </c>
    </row>
    <row r="12" spans="1:7" ht="13.5">
      <c r="A12" s="12">
        <v>9</v>
      </c>
      <c r="B12" s="12"/>
      <c r="C12" s="13">
        <v>10</v>
      </c>
      <c r="D12" s="15">
        <f t="shared" si="0"/>
        <v>13.020648656308408</v>
      </c>
      <c r="E12" s="15">
        <f t="shared" si="1"/>
        <v>614.4362909800224</v>
      </c>
      <c r="F12" s="15">
        <f t="shared" si="2"/>
        <v>30.0707821161857</v>
      </c>
      <c r="G12" s="15">
        <f t="shared" si="3"/>
        <v>584.3655088638367</v>
      </c>
    </row>
    <row r="13" spans="1:7" ht="13.5">
      <c r="A13" s="12">
        <v>10</v>
      </c>
      <c r="B13" s="12"/>
      <c r="C13" s="12">
        <v>11</v>
      </c>
      <c r="D13" s="15">
        <f t="shared" si="0"/>
        <v>12.651513266902064</v>
      </c>
      <c r="E13" s="15">
        <f t="shared" si="1"/>
        <v>597.0170221307387</v>
      </c>
      <c r="F13" s="15">
        <f t="shared" si="2"/>
        <v>30</v>
      </c>
      <c r="G13" s="15">
        <f t="shared" si="3"/>
        <v>567.0170221307387</v>
      </c>
    </row>
    <row r="14" spans="1:7" ht="13.5">
      <c r="A14" s="12">
        <v>11</v>
      </c>
      <c r="B14" s="12"/>
      <c r="C14" s="12">
        <v>12</v>
      </c>
      <c r="D14" s="15">
        <f t="shared" si="0"/>
        <v>12.275918529130493</v>
      </c>
      <c r="E14" s="15">
        <f t="shared" si="1"/>
        <v>579.2929406598693</v>
      </c>
      <c r="F14" s="15">
        <f t="shared" si="2"/>
        <v>30</v>
      </c>
      <c r="G14" s="15">
        <f t="shared" si="3"/>
        <v>549.2929406598693</v>
      </c>
    </row>
    <row r="15" spans="1:7" ht="13.5">
      <c r="A15" s="12">
        <v>12</v>
      </c>
      <c r="B15" s="12">
        <v>2012</v>
      </c>
      <c r="C15" s="13">
        <v>1</v>
      </c>
      <c r="D15" s="15">
        <f t="shared" si="0"/>
        <v>11.892192165286168</v>
      </c>
      <c r="E15" s="15">
        <f t="shared" si="1"/>
        <v>561.1851328251554</v>
      </c>
      <c r="F15" s="15">
        <f t="shared" si="2"/>
        <v>30</v>
      </c>
      <c r="G15" s="15">
        <f t="shared" si="3"/>
        <v>531.1851328251554</v>
      </c>
    </row>
    <row r="16" spans="1:7" ht="13.5">
      <c r="A16" s="12">
        <v>13</v>
      </c>
      <c r="B16" s="12"/>
      <c r="C16" s="12">
        <v>2</v>
      </c>
      <c r="D16" s="15">
        <f t="shared" si="0"/>
        <v>11.500158125664614</v>
      </c>
      <c r="E16" s="15">
        <f t="shared" si="1"/>
        <v>542.68529095082</v>
      </c>
      <c r="F16" s="15">
        <f t="shared" si="2"/>
        <v>30</v>
      </c>
      <c r="G16" s="15">
        <f t="shared" si="3"/>
        <v>512.68529095082</v>
      </c>
    </row>
    <row r="17" spans="1:7" ht="13.5">
      <c r="A17" s="12">
        <v>14</v>
      </c>
      <c r="B17" s="12"/>
      <c r="C17" s="12">
        <v>3</v>
      </c>
      <c r="D17" s="15">
        <f t="shared" si="0"/>
        <v>11.099636549085252</v>
      </c>
      <c r="E17" s="15">
        <f aca="true" t="shared" si="4" ref="E17:E28">G16+D17</f>
        <v>523.7849274999053</v>
      </c>
      <c r="F17" s="15">
        <f t="shared" si="2"/>
        <v>30</v>
      </c>
      <c r="G17" s="15">
        <f t="shared" si="3"/>
        <v>493.7849274999053</v>
      </c>
    </row>
    <row r="18" spans="1:7" ht="13.5">
      <c r="A18" s="12">
        <v>15</v>
      </c>
      <c r="B18" s="12"/>
      <c r="C18" s="13">
        <v>4</v>
      </c>
      <c r="D18" s="15">
        <f t="shared" si="0"/>
        <v>10.69044368037295</v>
      </c>
      <c r="E18" s="15">
        <f t="shared" si="4"/>
        <v>504.4753711802782</v>
      </c>
      <c r="F18" s="15">
        <f t="shared" si="2"/>
        <v>30</v>
      </c>
      <c r="G18" s="15">
        <f t="shared" si="3"/>
        <v>474.4753711802782</v>
      </c>
    </row>
    <row r="19" spans="1:7" ht="13.5">
      <c r="A19" s="12">
        <v>16</v>
      </c>
      <c r="B19" s="12"/>
      <c r="C19" s="12">
        <v>5</v>
      </c>
      <c r="D19" s="15">
        <f t="shared" si="0"/>
        <v>10.272391786053022</v>
      </c>
      <c r="E19" s="15">
        <f t="shared" si="4"/>
        <v>484.74776296633127</v>
      </c>
      <c r="F19" s="15">
        <f t="shared" si="2"/>
        <v>30</v>
      </c>
      <c r="G19" s="15">
        <f t="shared" si="3"/>
        <v>454.74776296633127</v>
      </c>
    </row>
    <row r="20" spans="1:7" ht="13.5">
      <c r="A20" s="12">
        <v>17</v>
      </c>
      <c r="B20" s="12"/>
      <c r="C20" s="12">
        <v>6</v>
      </c>
      <c r="D20" s="15">
        <f t="shared" si="0"/>
        <v>9.84528906822107</v>
      </c>
      <c r="E20" s="15">
        <f t="shared" si="4"/>
        <v>464.59305203455233</v>
      </c>
      <c r="F20" s="15">
        <f t="shared" si="2"/>
        <v>30</v>
      </c>
      <c r="G20" s="15">
        <f t="shared" si="3"/>
        <v>434.59305203455233</v>
      </c>
    </row>
    <row r="21" spans="1:7" ht="13.5">
      <c r="A21" s="12">
        <v>18</v>
      </c>
      <c r="B21" s="12"/>
      <c r="C21" s="13">
        <v>7</v>
      </c>
      <c r="D21" s="15">
        <f t="shared" si="0"/>
        <v>9.408939576548057</v>
      </c>
      <c r="E21" s="15">
        <f t="shared" si="4"/>
        <v>444.0019916111004</v>
      </c>
      <c r="F21" s="15">
        <f t="shared" si="2"/>
        <v>30</v>
      </c>
      <c r="G21" s="15">
        <f t="shared" si="3"/>
        <v>414.0019916111004</v>
      </c>
    </row>
    <row r="22" spans="1:7" ht="13.5">
      <c r="A22" s="12">
        <v>19</v>
      </c>
      <c r="B22" s="12"/>
      <c r="C22" s="12">
        <v>8</v>
      </c>
      <c r="D22" s="15">
        <f t="shared" si="0"/>
        <v>8.963143118380323</v>
      </c>
      <c r="E22" s="15">
        <f t="shared" si="4"/>
        <v>422.9651347294807</v>
      </c>
      <c r="F22" s="15">
        <f t="shared" si="2"/>
        <v>30</v>
      </c>
      <c r="G22" s="15">
        <f t="shared" si="3"/>
        <v>392.9651347294807</v>
      </c>
    </row>
    <row r="23" spans="1:7" ht="13.5">
      <c r="A23" s="12">
        <v>20</v>
      </c>
      <c r="B23" s="12"/>
      <c r="C23" s="12">
        <v>9</v>
      </c>
      <c r="D23" s="15">
        <f t="shared" si="0"/>
        <v>8.507695166893257</v>
      </c>
      <c r="E23" s="15">
        <f t="shared" si="4"/>
        <v>401.472829896374</v>
      </c>
      <c r="F23" s="15">
        <f t="shared" si="2"/>
        <v>30</v>
      </c>
      <c r="G23" s="15">
        <f t="shared" si="3"/>
        <v>371.472829896374</v>
      </c>
    </row>
    <row r="24" spans="1:7" ht="13.5">
      <c r="A24" s="12">
        <v>21</v>
      </c>
      <c r="B24" s="12"/>
      <c r="C24" s="13">
        <v>10</v>
      </c>
      <c r="D24" s="15">
        <f t="shared" si="0"/>
        <v>8.042386767256497</v>
      </c>
      <c r="E24" s="15">
        <f t="shared" si="4"/>
        <v>379.5152166636305</v>
      </c>
      <c r="F24" s="15">
        <f t="shared" si="2"/>
        <v>30</v>
      </c>
      <c r="G24" s="15">
        <f t="shared" si="3"/>
        <v>349.5152166636305</v>
      </c>
    </row>
    <row r="25" spans="1:7" ht="13.5">
      <c r="A25" s="12">
        <v>22</v>
      </c>
      <c r="B25" s="12"/>
      <c r="C25" s="12">
        <v>11</v>
      </c>
      <c r="D25" s="15">
        <f t="shared" si="0"/>
        <v>7.5670044407676</v>
      </c>
      <c r="E25" s="15">
        <f t="shared" si="4"/>
        <v>357.0822211043981</v>
      </c>
      <c r="F25" s="15">
        <f t="shared" si="2"/>
        <v>30</v>
      </c>
      <c r="G25" s="15">
        <f t="shared" si="3"/>
        <v>327.0822211043981</v>
      </c>
    </row>
    <row r="26" spans="1:7" ht="13.5">
      <c r="A26" s="12">
        <v>23</v>
      </c>
      <c r="B26" s="12"/>
      <c r="C26" s="12">
        <v>12</v>
      </c>
      <c r="D26" s="15">
        <f t="shared" si="0"/>
        <v>7.081330086910219</v>
      </c>
      <c r="E26" s="15">
        <f t="shared" si="4"/>
        <v>334.16355119130833</v>
      </c>
      <c r="F26" s="15">
        <f t="shared" si="2"/>
        <v>30</v>
      </c>
      <c r="G26" s="15">
        <f t="shared" si="3"/>
        <v>304.16355119130833</v>
      </c>
    </row>
    <row r="27" spans="1:7" ht="13.5">
      <c r="A27" s="12">
        <v>24</v>
      </c>
      <c r="B27" s="12">
        <v>2013</v>
      </c>
      <c r="C27" s="13">
        <v>1</v>
      </c>
      <c r="D27" s="15">
        <f t="shared" si="0"/>
        <v>6.5851408832918255</v>
      </c>
      <c r="E27" s="15">
        <f t="shared" si="4"/>
        <v>310.74869207460017</v>
      </c>
      <c r="F27" s="15">
        <f t="shared" si="2"/>
        <v>30</v>
      </c>
      <c r="G27" s="15">
        <f t="shared" si="3"/>
        <v>280.74869207460017</v>
      </c>
    </row>
    <row r="28" spans="1:7" ht="13.5">
      <c r="A28" s="12">
        <v>25</v>
      </c>
      <c r="B28" s="12"/>
      <c r="C28" s="12">
        <v>2</v>
      </c>
      <c r="D28" s="15">
        <f t="shared" si="0"/>
        <v>6.078209183415093</v>
      </c>
      <c r="E28" s="15">
        <f t="shared" si="4"/>
        <v>286.82690125801525</v>
      </c>
      <c r="F28" s="15">
        <f t="shared" si="2"/>
        <v>30</v>
      </c>
      <c r="G28" s="15">
        <f t="shared" si="3"/>
        <v>256.82690125801525</v>
      </c>
    </row>
    <row r="29" spans="1:7" ht="13.5">
      <c r="A29" s="12">
        <v>26</v>
      </c>
      <c r="B29" s="12"/>
      <c r="C29" s="12">
        <v>3</v>
      </c>
      <c r="D29" s="15">
        <f t="shared" si="0"/>
        <v>5.56030241223603</v>
      </c>
      <c r="E29" s="15">
        <f aca="true" t="shared" si="5" ref="E29:E38">G28+D29</f>
        <v>262.38720367025127</v>
      </c>
      <c r="F29" s="15">
        <f t="shared" si="2"/>
        <v>30</v>
      </c>
      <c r="G29" s="15">
        <f t="shared" si="3"/>
        <v>232.38720367025127</v>
      </c>
    </row>
    <row r="30" spans="1:7" ht="13.5">
      <c r="A30" s="12">
        <v>27</v>
      </c>
      <c r="B30" s="12"/>
      <c r="C30" s="13">
        <v>4</v>
      </c>
      <c r="D30" s="15">
        <f t="shared" si="0"/>
        <v>5.031182959460939</v>
      </c>
      <c r="E30" s="15">
        <f t="shared" si="5"/>
        <v>237.41838662971222</v>
      </c>
      <c r="F30" s="15">
        <f t="shared" si="2"/>
        <v>30</v>
      </c>
      <c r="G30" s="15">
        <f t="shared" si="3"/>
        <v>207.41838662971222</v>
      </c>
    </row>
    <row r="31" spans="1:7" ht="13.5">
      <c r="A31" s="12">
        <v>28</v>
      </c>
      <c r="B31" s="12"/>
      <c r="C31" s="12">
        <v>5</v>
      </c>
      <c r="D31" s="15">
        <f t="shared" si="0"/>
        <v>4.490608070533269</v>
      </c>
      <c r="E31" s="15">
        <f t="shared" si="5"/>
        <v>211.90899470024547</v>
      </c>
      <c r="F31" s="15">
        <f t="shared" si="2"/>
        <v>30</v>
      </c>
      <c r="G31" s="15">
        <f t="shared" si="3"/>
        <v>181.90899470024547</v>
      </c>
    </row>
    <row r="32" spans="1:7" ht="13.5">
      <c r="A32" s="12">
        <v>29</v>
      </c>
      <c r="B32" s="12"/>
      <c r="C32" s="12">
        <v>6</v>
      </c>
      <c r="D32" s="15">
        <f t="shared" si="0"/>
        <v>3.9383297352603144</v>
      </c>
      <c r="E32" s="15">
        <f t="shared" si="5"/>
        <v>185.84732443550578</v>
      </c>
      <c r="F32" s="15">
        <f t="shared" si="2"/>
        <v>30</v>
      </c>
      <c r="G32" s="15">
        <f t="shared" si="3"/>
        <v>155.84732443550578</v>
      </c>
    </row>
    <row r="33" spans="1:7" ht="13.5">
      <c r="A33" s="12">
        <v>30</v>
      </c>
      <c r="B33" s="12"/>
      <c r="C33" s="13">
        <v>7</v>
      </c>
      <c r="D33" s="15">
        <f aca="true" t="shared" si="6" ref="D33:D38">(0.2598/12)*G32</f>
        <v>3.3740945740287</v>
      </c>
      <c r="E33" s="15">
        <f t="shared" si="5"/>
        <v>159.2214190095345</v>
      </c>
      <c r="F33" s="15">
        <f t="shared" si="2"/>
        <v>30</v>
      </c>
      <c r="G33" s="15">
        <f aca="true" t="shared" si="7" ref="G33:G38">E33-F33</f>
        <v>129.2214190095345</v>
      </c>
    </row>
    <row r="34" spans="1:7" ht="13.5">
      <c r="A34" s="12">
        <v>31</v>
      </c>
      <c r="B34" s="12"/>
      <c r="C34" s="12">
        <v>8</v>
      </c>
      <c r="D34" s="15">
        <f t="shared" si="6"/>
        <v>2.7976437215564216</v>
      </c>
      <c r="E34" s="15">
        <f t="shared" si="5"/>
        <v>132.0190627310909</v>
      </c>
      <c r="F34" s="15">
        <f t="shared" si="2"/>
        <v>30</v>
      </c>
      <c r="G34" s="15">
        <f t="shared" si="7"/>
        <v>102.01906273109091</v>
      </c>
    </row>
    <row r="35" spans="1:7" ht="13.5">
      <c r="A35" s="12">
        <v>32</v>
      </c>
      <c r="B35" s="12"/>
      <c r="C35" s="12">
        <v>9</v>
      </c>
      <c r="D35" s="15">
        <f t="shared" si="6"/>
        <v>2.208712708128118</v>
      </c>
      <c r="E35" s="15">
        <f t="shared" si="5"/>
        <v>104.22777543921903</v>
      </c>
      <c r="F35" s="15">
        <f t="shared" si="2"/>
        <v>30</v>
      </c>
      <c r="G35" s="15">
        <f t="shared" si="7"/>
        <v>74.22777543921903</v>
      </c>
    </row>
    <row r="36" spans="1:7" ht="13.5">
      <c r="A36" s="12">
        <v>33</v>
      </c>
      <c r="B36" s="12"/>
      <c r="C36" s="13">
        <v>10</v>
      </c>
      <c r="D36" s="15">
        <f t="shared" si="6"/>
        <v>1.607031338259092</v>
      </c>
      <c r="E36" s="15">
        <f t="shared" si="5"/>
        <v>75.83480677747812</v>
      </c>
      <c r="F36" s="15">
        <f t="shared" si="2"/>
        <v>30</v>
      </c>
      <c r="G36" s="15">
        <f t="shared" si="7"/>
        <v>45.83480677747812</v>
      </c>
    </row>
    <row r="37" spans="1:7" ht="13.5">
      <c r="A37" s="12">
        <v>34</v>
      </c>
      <c r="B37" s="12"/>
      <c r="C37" s="12">
        <v>11</v>
      </c>
      <c r="D37" s="15">
        <f t="shared" si="6"/>
        <v>0.9923235667324013</v>
      </c>
      <c r="E37" s="15">
        <f t="shared" si="5"/>
        <v>46.827130344210524</v>
      </c>
      <c r="F37" s="15">
        <f t="shared" si="2"/>
        <v>30</v>
      </c>
      <c r="G37" s="15">
        <f t="shared" si="7"/>
        <v>16.827130344210524</v>
      </c>
    </row>
    <row r="38" spans="1:7" ht="13.5">
      <c r="A38" s="12">
        <v>35</v>
      </c>
      <c r="B38" s="12"/>
      <c r="C38" s="12">
        <v>12</v>
      </c>
      <c r="D38" s="15">
        <f t="shared" si="6"/>
        <v>0.36430737195215784</v>
      </c>
      <c r="E38" s="15">
        <f t="shared" si="5"/>
        <v>17.19143771616268</v>
      </c>
      <c r="F38" s="15">
        <f>E38</f>
        <v>17.19143771616268</v>
      </c>
      <c r="G38" s="15">
        <f t="shared" si="7"/>
        <v>0</v>
      </c>
    </row>
    <row r="39" spans="1:7" ht="19.5" customHeight="1">
      <c r="A39" s="19" t="s">
        <v>24</v>
      </c>
      <c r="B39" s="16"/>
      <c r="C39" s="16"/>
      <c r="D39" s="18">
        <f>SUM(D4:D38)</f>
        <v>314.66143971997803</v>
      </c>
      <c r="E39" s="18"/>
      <c r="F39" s="18">
        <f>SUM(F4:F38)</f>
        <v>1071.6614397199783</v>
      </c>
      <c r="G39" s="17"/>
    </row>
    <row r="40" spans="1:7" ht="27" customHeight="1">
      <c r="A40" s="20" t="s">
        <v>9</v>
      </c>
      <c r="B40" s="24" t="s">
        <v>23</v>
      </c>
      <c r="C40" s="24"/>
      <c r="D40" s="24"/>
      <c r="E40" s="23" t="s">
        <v>10</v>
      </c>
      <c r="F40" s="27" t="s">
        <v>11</v>
      </c>
      <c r="G40" s="27"/>
    </row>
    <row r="41" spans="1:7" ht="27.75" customHeight="1">
      <c r="A41" s="20" t="s">
        <v>12</v>
      </c>
      <c r="B41" s="24" t="s">
        <v>13</v>
      </c>
      <c r="C41" s="24"/>
      <c r="D41" s="24"/>
      <c r="E41" s="22" t="s">
        <v>15</v>
      </c>
      <c r="F41" s="25" t="s">
        <v>14</v>
      </c>
      <c r="G41" s="25"/>
    </row>
    <row r="42" spans="1:7" ht="13.5">
      <c r="A42" s="20" t="s">
        <v>16</v>
      </c>
      <c r="B42" s="24" t="s">
        <v>17</v>
      </c>
      <c r="C42" s="24"/>
      <c r="D42" s="24"/>
      <c r="E42" s="22" t="s">
        <v>8</v>
      </c>
      <c r="F42" s="25" t="s">
        <v>18</v>
      </c>
      <c r="G42" s="25"/>
    </row>
    <row r="43" spans="1:7" ht="26.25" customHeight="1">
      <c r="A43" s="21" t="s">
        <v>19</v>
      </c>
      <c r="B43" s="24" t="s">
        <v>20</v>
      </c>
      <c r="C43" s="24"/>
      <c r="D43" s="24"/>
      <c r="E43" s="22" t="s">
        <v>22</v>
      </c>
      <c r="F43" s="25" t="s">
        <v>21</v>
      </c>
      <c r="G43" s="25"/>
    </row>
    <row r="44" spans="1:7" ht="13.5">
      <c r="A44" s="4"/>
      <c r="B44" s="4"/>
      <c r="C44" s="6"/>
      <c r="D44" s="5"/>
      <c r="E44" s="5"/>
      <c r="F44" s="5"/>
      <c r="G44" s="5"/>
    </row>
    <row r="45" spans="2:7" ht="13.5">
      <c r="B45" s="4"/>
      <c r="C45" s="4"/>
      <c r="D45" s="5"/>
      <c r="E45" s="5"/>
      <c r="F45" s="5"/>
      <c r="G45" s="5"/>
    </row>
    <row r="46" spans="1:7" ht="13.5">
      <c r="A46" s="7"/>
      <c r="B46" s="4"/>
      <c r="C46" s="4"/>
      <c r="D46" s="5"/>
      <c r="E46" s="5"/>
      <c r="F46" s="5"/>
      <c r="G46" s="5"/>
    </row>
    <row r="47" spans="1:7" ht="13.5">
      <c r="A47" s="7"/>
      <c r="B47" s="4"/>
      <c r="C47" s="6"/>
      <c r="D47" s="5"/>
      <c r="E47" s="5"/>
      <c r="F47" s="5"/>
      <c r="G47" s="5"/>
    </row>
    <row r="48" spans="1:7" ht="13.5">
      <c r="A48" s="7"/>
      <c r="B48" s="4"/>
      <c r="C48" s="4"/>
      <c r="D48" s="5"/>
      <c r="E48" s="5"/>
      <c r="F48" s="5"/>
      <c r="G48" s="5"/>
    </row>
    <row r="49" spans="1:7" ht="13.5">
      <c r="A49" s="4"/>
      <c r="B49" s="4"/>
      <c r="C49" s="4"/>
      <c r="D49" s="5"/>
      <c r="E49" s="5"/>
      <c r="F49" s="5"/>
      <c r="G49" s="5"/>
    </row>
    <row r="50" spans="1:7" ht="13.5">
      <c r="A50" s="4"/>
      <c r="B50" s="4"/>
      <c r="C50" s="6"/>
      <c r="D50" s="5"/>
      <c r="E50" s="5"/>
      <c r="F50" s="5"/>
      <c r="G50" s="5"/>
    </row>
    <row r="51" spans="1:7" ht="13.5">
      <c r="A51" s="4"/>
      <c r="B51" s="4"/>
      <c r="C51" s="4"/>
      <c r="D51" s="5"/>
      <c r="E51" s="5"/>
      <c r="F51" s="5"/>
      <c r="G51" s="5"/>
    </row>
    <row r="52" spans="1:7" ht="13.5">
      <c r="A52" s="4"/>
      <c r="B52" s="4"/>
      <c r="C52" s="4"/>
      <c r="D52" s="5"/>
      <c r="E52" s="5"/>
      <c r="F52" s="5"/>
      <c r="G52" s="5"/>
    </row>
    <row r="53" spans="1:7" ht="13.5">
      <c r="A53" s="4"/>
      <c r="B53" s="4"/>
      <c r="C53" s="6"/>
      <c r="D53" s="5"/>
      <c r="E53" s="5"/>
      <c r="F53" s="5"/>
      <c r="G53" s="5"/>
    </row>
    <row r="54" spans="1:7" ht="13.5">
      <c r="A54" s="4"/>
      <c r="B54" s="4"/>
      <c r="C54" s="4"/>
      <c r="D54" s="5"/>
      <c r="E54" s="5"/>
      <c r="F54" s="5"/>
      <c r="G54" s="5"/>
    </row>
    <row r="55" spans="1:7" ht="13.5">
      <c r="A55" s="4"/>
      <c r="B55" s="4"/>
      <c r="C55" s="4"/>
      <c r="D55" s="5"/>
      <c r="E55" s="5"/>
      <c r="F55" s="5"/>
      <c r="G55" s="5"/>
    </row>
    <row r="56" spans="1:7" ht="13.5">
      <c r="A56" s="4"/>
      <c r="B56" s="4"/>
      <c r="C56" s="6"/>
      <c r="D56" s="5"/>
      <c r="E56" s="5"/>
      <c r="F56" s="5"/>
      <c r="G56" s="5"/>
    </row>
    <row r="57" spans="1:7" ht="13.5">
      <c r="A57" s="4"/>
      <c r="B57" s="4"/>
      <c r="C57" s="4"/>
      <c r="D57" s="5"/>
      <c r="E57" s="5"/>
      <c r="F57" s="5"/>
      <c r="G57" s="5"/>
    </row>
    <row r="58" spans="1:7" ht="13.5">
      <c r="A58" s="4"/>
      <c r="B58" s="4"/>
      <c r="C58" s="4"/>
      <c r="D58" s="5"/>
      <c r="E58" s="5"/>
      <c r="F58" s="5"/>
      <c r="G58" s="5"/>
    </row>
    <row r="59" spans="1:7" ht="13.5">
      <c r="A59" s="4"/>
      <c r="B59" s="4"/>
      <c r="C59" s="6"/>
      <c r="D59" s="5"/>
      <c r="E59" s="5"/>
      <c r="F59" s="5"/>
      <c r="G59" s="5"/>
    </row>
    <row r="60" spans="1:7" ht="13.5">
      <c r="A60" s="4"/>
      <c r="B60" s="4"/>
      <c r="C60" s="4"/>
      <c r="D60" s="5"/>
      <c r="E60" s="5"/>
      <c r="F60" s="5"/>
      <c r="G60" s="5"/>
    </row>
    <row r="61" spans="1:7" ht="13.5">
      <c r="A61" s="4"/>
      <c r="B61" s="4"/>
      <c r="C61" s="4"/>
      <c r="D61" s="5"/>
      <c r="E61" s="5"/>
      <c r="F61" s="5"/>
      <c r="G61" s="5"/>
    </row>
    <row r="62" spans="1:7" ht="13.5">
      <c r="A62" s="4"/>
      <c r="B62" s="4"/>
      <c r="C62" s="6"/>
      <c r="D62" s="5"/>
      <c r="E62" s="5"/>
      <c r="F62" s="5"/>
      <c r="G62" s="5"/>
    </row>
    <row r="63" spans="1:7" ht="13.5">
      <c r="A63" s="4"/>
      <c r="B63" s="4"/>
      <c r="C63" s="4"/>
      <c r="D63" s="5"/>
      <c r="E63" s="5"/>
      <c r="F63" s="5"/>
      <c r="G63" s="5"/>
    </row>
    <row r="64" spans="1:7" ht="13.5">
      <c r="A64" s="4"/>
      <c r="B64" s="4"/>
      <c r="C64" s="4"/>
      <c r="D64" s="5"/>
      <c r="E64" s="5"/>
      <c r="F64" s="5"/>
      <c r="G64" s="5"/>
    </row>
    <row r="65" spans="1:7" ht="13.5">
      <c r="A65" s="4"/>
      <c r="B65" s="4"/>
      <c r="C65" s="6"/>
      <c r="D65" s="5"/>
      <c r="E65" s="5"/>
      <c r="F65" s="5"/>
      <c r="G65" s="5"/>
    </row>
    <row r="66" spans="1:7" ht="13.5">
      <c r="A66" s="4"/>
      <c r="B66" s="4"/>
      <c r="C66" s="4"/>
      <c r="D66" s="5"/>
      <c r="E66" s="5"/>
      <c r="F66" s="5"/>
      <c r="G66" s="5"/>
    </row>
    <row r="67" spans="1:7" ht="13.5">
      <c r="A67" s="4"/>
      <c r="B67" s="4"/>
      <c r="C67" s="4"/>
      <c r="D67" s="5"/>
      <c r="E67" s="5"/>
      <c r="F67" s="5"/>
      <c r="G67" s="5"/>
    </row>
    <row r="68" spans="1:7" ht="13.5">
      <c r="A68" s="4"/>
      <c r="B68" s="4"/>
      <c r="C68" s="6"/>
      <c r="D68" s="5"/>
      <c r="E68" s="5"/>
      <c r="F68" s="5"/>
      <c r="G68" s="5"/>
    </row>
    <row r="69" spans="1:7" ht="13.5">
      <c r="A69" s="4"/>
      <c r="B69" s="4"/>
      <c r="C69" s="4"/>
      <c r="D69" s="5"/>
      <c r="E69" s="5"/>
      <c r="F69" s="5"/>
      <c r="G69" s="5"/>
    </row>
    <row r="70" spans="1:7" ht="13.5">
      <c r="A70" s="4"/>
      <c r="B70" s="4"/>
      <c r="C70" s="4"/>
      <c r="D70" s="5"/>
      <c r="E70" s="5"/>
      <c r="F70" s="5"/>
      <c r="G70" s="5"/>
    </row>
    <row r="71" spans="1:7" ht="13.5">
      <c r="A71" s="4"/>
      <c r="B71" s="4"/>
      <c r="C71" s="6"/>
      <c r="D71" s="5"/>
      <c r="E71" s="5"/>
      <c r="F71" s="5"/>
      <c r="G71" s="5"/>
    </row>
    <row r="72" spans="1:7" ht="13.5">
      <c r="A72" s="4"/>
      <c r="B72" s="4"/>
      <c r="C72" s="4"/>
      <c r="D72" s="5"/>
      <c r="E72" s="5"/>
      <c r="F72" s="5"/>
      <c r="G72" s="5"/>
    </row>
    <row r="73" spans="1:7" ht="13.5">
      <c r="A73" s="4"/>
      <c r="B73" s="4"/>
      <c r="C73" s="4"/>
      <c r="D73" s="5"/>
      <c r="E73" s="5"/>
      <c r="F73" s="5"/>
      <c r="G73" s="5"/>
    </row>
    <row r="74" spans="1:7" ht="13.5">
      <c r="A74" s="4"/>
      <c r="B74" s="4"/>
      <c r="C74" s="6"/>
      <c r="D74" s="5"/>
      <c r="E74" s="5"/>
      <c r="F74" s="5"/>
      <c r="G74" s="5"/>
    </row>
    <row r="75" spans="1:7" ht="13.5">
      <c r="A75" s="4"/>
      <c r="B75" s="4"/>
      <c r="C75" s="4"/>
      <c r="D75" s="5"/>
      <c r="E75" s="5"/>
      <c r="F75" s="5"/>
      <c r="G75" s="5"/>
    </row>
    <row r="76" spans="1:7" ht="13.5">
      <c r="A76" s="4"/>
      <c r="B76" s="4"/>
      <c r="C76" s="4"/>
      <c r="D76" s="5"/>
      <c r="E76" s="5"/>
      <c r="F76" s="5"/>
      <c r="G76" s="5"/>
    </row>
    <row r="77" spans="1:7" ht="13.5">
      <c r="A77" s="4"/>
      <c r="B77" s="4"/>
      <c r="C77" s="6"/>
      <c r="D77" s="5"/>
      <c r="E77" s="5"/>
      <c r="F77" s="5"/>
      <c r="G77" s="5"/>
    </row>
    <row r="78" spans="1:7" ht="13.5">
      <c r="A78" s="4"/>
      <c r="B78" s="4"/>
      <c r="C78" s="4"/>
      <c r="D78" s="5"/>
      <c r="E78" s="5"/>
      <c r="F78" s="5"/>
      <c r="G78" s="5"/>
    </row>
    <row r="79" spans="1:7" ht="13.5">
      <c r="A79" s="4"/>
      <c r="B79" s="4"/>
      <c r="C79" s="4"/>
      <c r="D79" s="5"/>
      <c r="E79" s="5"/>
      <c r="F79" s="5"/>
      <c r="G79" s="5"/>
    </row>
    <row r="80" spans="1:7" ht="13.5">
      <c r="A80" s="4"/>
      <c r="B80" s="4"/>
      <c r="C80" s="6"/>
      <c r="D80" s="5"/>
      <c r="E80" s="5"/>
      <c r="F80" s="5"/>
      <c r="G80" s="5"/>
    </row>
    <row r="81" spans="1:7" ht="13.5">
      <c r="A81" s="4"/>
      <c r="B81" s="4"/>
      <c r="C81" s="4"/>
      <c r="D81" s="5"/>
      <c r="E81" s="5"/>
      <c r="F81" s="5"/>
      <c r="G81" s="5"/>
    </row>
    <row r="82" spans="1:7" ht="13.5">
      <c r="A82" s="4"/>
      <c r="B82" s="4"/>
      <c r="C82" s="4"/>
      <c r="D82" s="5"/>
      <c r="E82" s="5"/>
      <c r="F82" s="5"/>
      <c r="G82" s="5"/>
    </row>
    <row r="83" spans="1:7" ht="13.5">
      <c r="A83" s="4"/>
      <c r="B83" s="4"/>
      <c r="C83" s="6"/>
      <c r="D83" s="5"/>
      <c r="E83" s="5"/>
      <c r="F83" s="5"/>
      <c r="G83" s="5"/>
    </row>
    <row r="84" spans="1:7" ht="13.5">
      <c r="A84" s="4"/>
      <c r="B84" s="4"/>
      <c r="C84" s="4"/>
      <c r="D84" s="5"/>
      <c r="E84" s="5"/>
      <c r="F84" s="5"/>
      <c r="G84" s="5"/>
    </row>
    <row r="85" spans="1:7" ht="13.5">
      <c r="A85" s="4"/>
      <c r="B85" s="4"/>
      <c r="C85" s="4"/>
      <c r="D85" s="5"/>
      <c r="E85" s="5"/>
      <c r="F85" s="5"/>
      <c r="G85" s="5"/>
    </row>
    <row r="86" spans="1:7" ht="13.5">
      <c r="A86" s="4"/>
      <c r="B86" s="4"/>
      <c r="C86" s="6"/>
      <c r="D86" s="5"/>
      <c r="E86" s="5"/>
      <c r="F86" s="5"/>
      <c r="G86" s="5"/>
    </row>
    <row r="87" spans="1:7" ht="13.5">
      <c r="A87" s="4"/>
      <c r="B87" s="4"/>
      <c r="C87" s="4"/>
      <c r="D87" s="5"/>
      <c r="E87" s="5"/>
      <c r="F87" s="5"/>
      <c r="G87" s="5"/>
    </row>
    <row r="88" spans="1:7" ht="13.5">
      <c r="A88" s="4"/>
      <c r="B88" s="4"/>
      <c r="C88" s="4"/>
      <c r="D88" s="5"/>
      <c r="E88" s="5"/>
      <c r="F88" s="5"/>
      <c r="G88" s="5"/>
    </row>
    <row r="89" spans="1:7" ht="13.5">
      <c r="A89" s="4"/>
      <c r="B89" s="4"/>
      <c r="C89" s="6"/>
      <c r="D89" s="5"/>
      <c r="E89" s="5"/>
      <c r="F89" s="5"/>
      <c r="G89" s="5"/>
    </row>
    <row r="90" spans="1:7" ht="13.5">
      <c r="A90" s="4"/>
      <c r="B90" s="4"/>
      <c r="C90" s="4"/>
      <c r="D90" s="5"/>
      <c r="E90" s="5"/>
      <c r="F90" s="5"/>
      <c r="G90" s="5"/>
    </row>
    <row r="91" spans="1:7" ht="13.5">
      <c r="A91" s="4"/>
      <c r="B91" s="4"/>
      <c r="C91" s="4"/>
      <c r="D91" s="5"/>
      <c r="E91" s="5"/>
      <c r="F91" s="5"/>
      <c r="G91" s="5"/>
    </row>
    <row r="92" spans="1:7" ht="13.5">
      <c r="A92" s="4"/>
      <c r="B92" s="4"/>
      <c r="C92" s="6"/>
      <c r="D92" s="5"/>
      <c r="E92" s="5"/>
      <c r="F92" s="5"/>
      <c r="G92" s="5"/>
    </row>
    <row r="93" spans="1:7" ht="13.5">
      <c r="A93" s="4"/>
      <c r="B93" s="4"/>
      <c r="C93" s="4"/>
      <c r="D93" s="5"/>
      <c r="E93" s="5"/>
      <c r="F93" s="5"/>
      <c r="G93" s="5"/>
    </row>
    <row r="94" spans="1:7" ht="13.5">
      <c r="A94" s="4"/>
      <c r="B94" s="4"/>
      <c r="C94" s="4"/>
      <c r="D94" s="5"/>
      <c r="E94" s="5"/>
      <c r="F94" s="5"/>
      <c r="G94" s="5"/>
    </row>
    <row r="95" spans="1:7" ht="13.5">
      <c r="A95" s="4"/>
      <c r="B95" s="4"/>
      <c r="C95" s="6"/>
      <c r="D95" s="5"/>
      <c r="E95" s="5"/>
      <c r="F95" s="5"/>
      <c r="G95" s="5"/>
    </row>
    <row r="96" spans="1:7" ht="13.5">
      <c r="A96" s="4"/>
      <c r="B96" s="4"/>
      <c r="C96" s="4"/>
      <c r="D96" s="5"/>
      <c r="E96" s="5"/>
      <c r="F96" s="5"/>
      <c r="G96" s="5"/>
    </row>
    <row r="97" spans="1:7" ht="13.5">
      <c r="A97" s="4"/>
      <c r="B97" s="4"/>
      <c r="C97" s="4"/>
      <c r="D97" s="5"/>
      <c r="E97" s="5"/>
      <c r="F97" s="5"/>
      <c r="G97" s="5"/>
    </row>
    <row r="98" spans="1:7" ht="13.5">
      <c r="A98" s="4"/>
      <c r="B98" s="4"/>
      <c r="C98" s="6"/>
      <c r="D98" s="5"/>
      <c r="E98" s="5"/>
      <c r="F98" s="5"/>
      <c r="G98" s="5"/>
    </row>
    <row r="99" spans="1:7" ht="13.5">
      <c r="A99" s="4"/>
      <c r="B99" s="4"/>
      <c r="C99" s="4"/>
      <c r="D99" s="5"/>
      <c r="E99" s="5"/>
      <c r="F99" s="5"/>
      <c r="G99" s="5"/>
    </row>
    <row r="100" spans="1:7" ht="13.5">
      <c r="A100" s="4"/>
      <c r="B100" s="4"/>
      <c r="C100" s="4"/>
      <c r="D100" s="5"/>
      <c r="E100" s="5"/>
      <c r="F100" s="5"/>
      <c r="G100" s="5"/>
    </row>
    <row r="101" spans="1:7" ht="13.5">
      <c r="A101" s="4"/>
      <c r="B101" s="4"/>
      <c r="C101" s="6"/>
      <c r="D101" s="5"/>
      <c r="E101" s="5"/>
      <c r="F101" s="5"/>
      <c r="G101" s="5"/>
    </row>
    <row r="102" spans="1:7" ht="13.5">
      <c r="A102" s="4"/>
      <c r="B102" s="4"/>
      <c r="C102" s="4"/>
      <c r="D102" s="5"/>
      <c r="E102" s="5"/>
      <c r="F102" s="5"/>
      <c r="G102" s="5"/>
    </row>
    <row r="103" spans="1:7" ht="13.5">
      <c r="A103" s="4"/>
      <c r="B103" s="4"/>
      <c r="C103" s="4"/>
      <c r="D103" s="5"/>
      <c r="E103" s="5"/>
      <c r="F103" s="5"/>
      <c r="G103" s="5"/>
    </row>
    <row r="104" spans="1:7" ht="13.5">
      <c r="A104" s="4"/>
      <c r="B104" s="4"/>
      <c r="C104" s="6"/>
      <c r="D104" s="5"/>
      <c r="E104" s="5"/>
      <c r="F104" s="5"/>
      <c r="G104" s="5"/>
    </row>
    <row r="105" spans="1:7" ht="13.5">
      <c r="A105" s="4"/>
      <c r="B105" s="4"/>
      <c r="C105" s="4"/>
      <c r="D105" s="5"/>
      <c r="E105" s="5"/>
      <c r="F105" s="5"/>
      <c r="G105" s="5"/>
    </row>
    <row r="107" ht="13.5">
      <c r="C107" s="1"/>
    </row>
    <row r="110" ht="13.5">
      <c r="C110" s="1"/>
    </row>
    <row r="113" ht="13.5">
      <c r="C113" s="1"/>
    </row>
    <row r="116" ht="13.5">
      <c r="C116" s="1"/>
    </row>
    <row r="119" ht="13.5">
      <c r="C119" s="1"/>
    </row>
    <row r="122" ht="13.5">
      <c r="C122" s="1"/>
    </row>
    <row r="125" ht="13.5">
      <c r="C125" s="1"/>
    </row>
    <row r="128" ht="13.5">
      <c r="C128" s="1"/>
    </row>
    <row r="131" ht="13.5">
      <c r="C131" s="1"/>
    </row>
    <row r="134" ht="13.5">
      <c r="C134" s="1"/>
    </row>
    <row r="137" ht="13.5">
      <c r="C137" s="1"/>
    </row>
    <row r="140" ht="13.5">
      <c r="C140" s="1"/>
    </row>
    <row r="143" ht="13.5">
      <c r="C143" s="1"/>
    </row>
    <row r="146" ht="13.5">
      <c r="C146" s="1"/>
    </row>
    <row r="149" ht="13.5">
      <c r="C149" s="1"/>
    </row>
    <row r="152" ht="13.5">
      <c r="C152" s="1"/>
    </row>
    <row r="155" ht="13.5">
      <c r="C155" s="1"/>
    </row>
    <row r="158" ht="13.5">
      <c r="C158" s="1"/>
    </row>
    <row r="161" ht="13.5">
      <c r="C161" s="1"/>
    </row>
    <row r="164" ht="13.5">
      <c r="C164" s="1"/>
    </row>
    <row r="167" ht="13.5">
      <c r="C167" s="1"/>
    </row>
    <row r="170" ht="13.5">
      <c r="C170" s="1"/>
    </row>
    <row r="173" ht="13.5">
      <c r="C173" s="1"/>
    </row>
    <row r="176" ht="13.5">
      <c r="C176" s="1"/>
    </row>
    <row r="179" ht="13.5">
      <c r="C179" s="1"/>
    </row>
    <row r="182" ht="13.5">
      <c r="C182" s="1"/>
    </row>
    <row r="185" ht="13.5">
      <c r="C185" s="1"/>
    </row>
    <row r="188" ht="13.5">
      <c r="C188" s="1"/>
    </row>
    <row r="191" ht="13.5">
      <c r="C191" s="1"/>
    </row>
    <row r="194" ht="13.5">
      <c r="C194" s="1"/>
    </row>
    <row r="197" ht="13.5">
      <c r="C197" s="1"/>
    </row>
    <row r="200" ht="13.5">
      <c r="C200" s="1"/>
    </row>
    <row r="203" ht="13.5">
      <c r="C203" s="1"/>
    </row>
    <row r="206" ht="13.5">
      <c r="C206" s="1"/>
    </row>
    <row r="209" ht="13.5">
      <c r="C209" s="1"/>
    </row>
  </sheetData>
  <sheetProtection/>
  <mergeCells count="9">
    <mergeCell ref="A1:G1"/>
    <mergeCell ref="B40:D40"/>
    <mergeCell ref="F40:G40"/>
    <mergeCell ref="B41:D41"/>
    <mergeCell ref="F41:G41"/>
    <mergeCell ref="B42:D42"/>
    <mergeCell ref="B43:D43"/>
    <mergeCell ref="F42:G42"/>
    <mergeCell ref="F43:G4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</dc:creator>
  <cp:keywords/>
  <dc:description/>
  <cp:lastModifiedBy>Jwilson</cp:lastModifiedBy>
  <cp:lastPrinted>2010-10-21T01:48:45Z</cp:lastPrinted>
  <dcterms:created xsi:type="dcterms:W3CDTF">2010-10-21T00:49:20Z</dcterms:created>
  <dcterms:modified xsi:type="dcterms:W3CDTF">2010-10-25T23:02:09Z</dcterms:modified>
  <cp:category/>
  <cp:version/>
  <cp:contentType/>
  <cp:contentStatus/>
</cp:coreProperties>
</file>